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<sst xmlns="http://schemas.openxmlformats.org/spreadsheetml/2006/main" count="144" uniqueCount="112">
  <si>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</si>
  <si>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</si>
  <si>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</si>
  <si>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</si>
  <si>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Kratiškių mokykla-daugiafunkcis centras</t>
  </si>
  <si>
    <t>(viešojo sektoriaus subjekto arba viešojo sektoriaus subjektų grupės pavadinimas)</t>
  </si>
  <si>
    <t>Kratiškių k., LT-41285 Biržų r. 190544821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</si>
  <si>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</si>
  <si>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</si>
  <si>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</si>
  <si>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</si>
  <si>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</si>
  <si>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2019 m. rugpjūčio 16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</si>
  <si>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</si>
  <si>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</si>
  <si>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</si>
  <si>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</si>
  <si>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</si>
  <si>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</si>
  <si>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</si>
  <si>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</si>
  <si>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</si>
  <si>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</si>
  <si>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</si>
  <si>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</si>
  <si>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</si>
  <si>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</si>
  <si>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</si>
  <si>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</si>
  <si>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</si>
  <si>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</si>
  <si>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</si>
  <si>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</si>
  <si>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</si>
  <si>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</si>
  <si>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</si>
  <si>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</si>
  <si>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</si>
  <si>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</si>
  <si>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</si>
  <si>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</si>
  <si>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</si>
  <si>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</si>
  <si>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</si>
  <si>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</si>
  <si>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</si>
  <si>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</si>
  <si>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</si>
  <si>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</si>
  <si>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</si>
  <si>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</si>
  <si>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</si>
  <si>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</si>
  <si>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</si>
  <si>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</si>
  <si>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</si>
  <si>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</si>
  <si>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</si>
  <si>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</si>
  <si>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</si>
  <si>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</si>
  <si>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</si>
  <si>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</si>
  <si>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</si>
  <si>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</si>
  <si>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</si>
  <si>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</si>
  <si>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</si>
  <si>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</si>
  <si>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</si>
  <si>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</si>
  <si>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</si>
  <si>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</si>
  <si>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</si>
  <si>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</si>
  <si>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</si>
  <si>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</si>
  <si>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</si>
  <si>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</si>
  <si>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</si>
  <si>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</si>
  <si>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</si>
  <si>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</si>
  <si>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</si>
  <si>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</si>
  <si>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</si>
  <si>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</si>
  <si>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</si>
  <si>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</si>
  <si>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</si>
  <si>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</si>
  <si>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</si>
  <si>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</si>
  <si>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</si>
  <si>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</si>
  <si>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</si>
  <si>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</si>
  <si>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</si>
  <si>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</si>
  <si>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</si>
  <si>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</si>
  <si>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</si>
  <si>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</si>
  <si>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</si>
  <si>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</si>
  <si>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</si>
  <si>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</si>
  <si>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Laima Karvelienė</t>
  </si>
  <si>
    <t xml:space="preserve">(vyriausiasis buhalteris (buhalteris)                                                                               </t>
  </si>
  <si>
    <t xml:space="preserve">  (parašas)</t>
  </si>
  <si>
    <t>Mokytoja, atliekanti direktoriaus funkcijas</t>
  </si>
  <si>
    <t>Ilona Pavilionienė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</si>
</sst>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6">
      <selection activeCell="H61" sqref="H61:I61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171031.08000000002</v>
      </c>
      <c r="I21" s="14">
        <f>SUM(I22,I27,I28)</f>
        <v>149082.21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168380.94</v>
      </c>
      <c r="I22" s="18">
        <f>SUM(I23:I26)</f>
        <v>146985.24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102903.28</v>
      </c>
      <c r="I23" s="18">
        <v>88454.83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65391</v>
      </c>
      <c r="I24" s="18">
        <v>57777.83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/>
      <c r="I25" s="18">
        <v>82.02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86.66</v>
      </c>
      <c r="I26" s="18">
        <v>670.56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2650.14</v>
      </c>
      <c r="I28" s="18">
        <f>SUM(I29:I30)</f>
        <v>2096.97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2650.14</v>
      </c>
      <c r="I29" s="18">
        <v>2096.97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168524.58999999997</v>
      </c>
      <c r="I31" s="14">
        <f>SUM(I32:I45)</f>
        <v>148889.97999999998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144765.36</v>
      </c>
      <c r="I32" s="18">
        <v>114978.04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1849.44</v>
      </c>
      <c r="I33" s="18">
        <v>5630.34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5419.66</v>
      </c>
      <c r="I34" s="18">
        <v>9254.59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46.31</v>
      </c>
      <c r="I35" s="18"/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7035.61</v>
      </c>
      <c r="I36" s="18">
        <v>5366.25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498.28</v>
      </c>
      <c r="I37" s="18">
        <v>690.39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/>
      <c r="I40" s="18">
        <v>4258.81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8909.93</v>
      </c>
      <c r="I44" s="18">
        <v>8711.56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2506.490000000049</v>
      </c>
      <c r="I46" s="14">
        <f>I21-I31</f>
        <v>192.23000000001048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-2317.53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>
        <v>2317.53</v>
      </c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188.9600000000487</v>
      </c>
      <c r="I54" s="14">
        <f>SUM(I46,I47,I51,I52,I53)</f>
        <v>192.23000000001048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188.9600000000487</v>
      </c>
      <c r="I56" s="14">
        <f>SUM(I54,I55)</f>
        <v>192.23000000001048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110</v>
      </c>
      <c r="B60" s="30"/>
      <c r="C60" s="30"/>
      <c r="D60" s="30"/>
      <c r="E60" s="30"/>
      <c r="F60" s="30"/>
      <c r="G60" s="24"/>
      <c r="H60" s="31" t="s">
        <v>111</v>
      </c>
      <c r="I60" s="31"/>
    </row>
    <row r="61" spans="1:9" s="6" customFormat="1" ht="15" customHeight="1">
      <c r="A61" s="28" t="s">
        <v>103</v>
      </c>
      <c r="B61" s="28"/>
      <c r="C61" s="28"/>
      <c r="D61" s="28"/>
      <c r="E61" s="28"/>
      <c r="F61" s="28"/>
      <c r="G61" s="25" t="s">
        <v>104</v>
      </c>
      <c r="H61" s="29" t="s">
        <v>105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106</v>
      </c>
      <c r="B63" s="30"/>
      <c r="C63" s="30"/>
      <c r="D63" s="30"/>
      <c r="E63" s="30"/>
      <c r="F63" s="30"/>
      <c r="G63" s="24"/>
      <c r="H63" s="31" t="s">
        <v>107</v>
      </c>
      <c r="I63" s="31"/>
    </row>
    <row r="64" spans="1:9" s="6" customFormat="1" ht="11.25" customHeight="1">
      <c r="A64" s="28" t="s">
        <v>108</v>
      </c>
      <c r="B64" s="28"/>
      <c r="C64" s="28"/>
      <c r="D64" s="28"/>
      <c r="E64" s="28"/>
      <c r="F64" s="28"/>
      <c r="G64" s="25" t="s">
        <v>109</v>
      </c>
      <c r="H64" s="29" t="s">
        <v>105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2019-08-16T09:47:42Z</cp:lastPrinted>
  <dcterms:modified xsi:type="dcterms:W3CDTF">2019-08-16T10:11:27Z</dcterms:modified>
  <cp:category/>
  <cp:version/>
  <cp:contentType/>
  <cp:contentStatus/>
</cp:coreProperties>
</file>