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1" i="1"/>
  <c r="E81"/>
  <c r="D81"/>
  <c r="C81"/>
  <c r="D78"/>
  <c r="C78"/>
  <c r="F75"/>
  <c r="E75"/>
  <c r="D75"/>
  <c r="C75"/>
  <c r="F72"/>
  <c r="F88" s="1"/>
  <c r="E72"/>
  <c r="E88" s="1"/>
  <c r="D72"/>
  <c r="C72"/>
  <c r="D68"/>
  <c r="D88" s="1"/>
  <c r="C68"/>
  <c r="C88" s="1"/>
  <c r="F55"/>
  <c r="E55"/>
  <c r="F49"/>
  <c r="E49"/>
  <c r="F38"/>
  <c r="E38"/>
  <c r="F28"/>
  <c r="E28"/>
  <c r="F21"/>
  <c r="E21"/>
  <c r="F18"/>
  <c r="F61" s="1"/>
  <c r="E18"/>
  <c r="E61" s="1"/>
</calcChain>
</file>

<file path=xl/sharedStrings.xml><?xml version="1.0" encoding="utf-8"?>
<sst xmlns="http://schemas.openxmlformats.org/spreadsheetml/2006/main" count="180" uniqueCount="151">
  <si>
    <t>Biržų rajono savivaldybės tarybos
2015m.balandžio 9d.
sprendimo Nr.T-45
priedas</t>
  </si>
  <si>
    <t>(Savivaldybei nuosavybės teise priklausančio turto ataskaitos forma)</t>
  </si>
  <si>
    <t>Kratiškių k., LT-41285 Biržų r. Biržų rajono Kratiškių mokykla-daugiafunkcis centras 190544821</t>
  </si>
  <si>
    <t>(subjekto, parengusio ataskaitą, pavadinimas, kodas, adresas)</t>
  </si>
  <si>
    <t>SAVIVALDYBEI NUOSAVYBĖS TEISE PRIKLAUSANČIO TURTO ATASKAITA</t>
  </si>
  <si>
    <t>PAGAL</t>
  </si>
  <si>
    <t>2019 m. birželio 30 d.</t>
  </si>
  <si>
    <t>DUOMENIS</t>
  </si>
  <si>
    <t>2019-08-16</t>
  </si>
  <si>
    <t>(data, Nr.)</t>
  </si>
  <si>
    <t>I. NEFINANSINIS TURTAS</t>
  </si>
  <si>
    <t>(Pateikimo valiuta ir tikslumas:eurais)</t>
  </si>
  <si>
    <t>Eil.Nr.</t>
  </si>
  <si>
    <t>Rodiklio pavadinimas</t>
  </si>
  <si>
    <t>Savivaldybei nuosavybės teise priklausantis turtas</t>
  </si>
  <si>
    <t>Balansinė vertė praėjusių ataskaitinių metų pabaigoje</t>
  </si>
  <si>
    <t>Balansinė vertė ataskaitinių metų pabaigoje</t>
  </si>
  <si>
    <t>1.</t>
  </si>
  <si>
    <t>Ilgalaikis materialusis turtas</t>
  </si>
  <si>
    <t>1.1.</t>
  </si>
  <si>
    <t>Žemė</t>
  </si>
  <si>
    <t>1.2.</t>
  </si>
  <si>
    <t>Gyvenamieji pastatai (būstas)</t>
  </si>
  <si>
    <t>1.3.</t>
  </si>
  <si>
    <t>Negyvenamieji pastatai</t>
  </si>
  <si>
    <t>1.3.1.</t>
  </si>
  <si>
    <t>Administraciniai pastatai</t>
  </si>
  <si>
    <t>1.3.2.</t>
  </si>
  <si>
    <t>Pramoniniai pastatai ir sandėliai</t>
  </si>
  <si>
    <t>1.3.3.</t>
  </si>
  <si>
    <t>Švietimo ir mokslo įstaigų pastatai</t>
  </si>
  <si>
    <t>1.3.4.</t>
  </si>
  <si>
    <t>Gydymo įstaigų pastatai</t>
  </si>
  <si>
    <t>1.3.5.</t>
  </si>
  <si>
    <t>Kultūros ir sporto įstaigų pastatai</t>
  </si>
  <si>
    <t>1.3.6.</t>
  </si>
  <si>
    <t>Kiti pastatai</t>
  </si>
  <si>
    <t>1.4.</t>
  </si>
  <si>
    <t>Infrastruktūros ir kiti statiniai</t>
  </si>
  <si>
    <t>1.4.1.</t>
  </si>
  <si>
    <t>Hidrotechniniai statiniai</t>
  </si>
  <si>
    <t>1.4.2.</t>
  </si>
  <si>
    <t>Tiltai, viadukai</t>
  </si>
  <si>
    <t>1.4.3.</t>
  </si>
  <si>
    <t>Geležinkeliai (įskaitant atšakas)</t>
  </si>
  <si>
    <t>1.4.4.</t>
  </si>
  <si>
    <t>Automobilių keliai</t>
  </si>
  <si>
    <t>1.4.5.</t>
  </si>
  <si>
    <t>Kiti keliai</t>
  </si>
  <si>
    <t>1.4.6.</t>
  </si>
  <si>
    <t>Sporto ir poilsio statiniai</t>
  </si>
  <si>
    <t>1.4.7.</t>
  </si>
  <si>
    <t>Vamzdynai, ryšių ir elektros linijos</t>
  </si>
  <si>
    <t>1.4.8.</t>
  </si>
  <si>
    <t>Kiti statiniai</t>
  </si>
  <si>
    <t>1.5.</t>
  </si>
  <si>
    <t>Nekilnojamosios kultūros vertybės</t>
  </si>
  <si>
    <t>1.6.</t>
  </si>
  <si>
    <t>Mašinos ir įrenginiai</t>
  </si>
  <si>
    <t>1.6.1.</t>
  </si>
  <si>
    <t>Šilumos mašinos ir įrenginiai</t>
  </si>
  <si>
    <t>1.6.2.</t>
  </si>
  <si>
    <t>Kitos jėgos mašinos ir įrenginiai</t>
  </si>
  <si>
    <t>1.6.3.</t>
  </si>
  <si>
    <t>Darbo mašinos ir įrenginiai</t>
  </si>
  <si>
    <t>1.6.4.</t>
  </si>
  <si>
    <t>Kitos mašinos ir įrenginiai</t>
  </si>
  <si>
    <t>1.7.</t>
  </si>
  <si>
    <t>Transporto priemonės</t>
  </si>
  <si>
    <t>1.8.</t>
  </si>
  <si>
    <t>Kilnojamosios kultūros vertybės</t>
  </si>
  <si>
    <t>1.9.</t>
  </si>
  <si>
    <t xml:space="preserve">Baldai ir biuro įranga </t>
  </si>
  <si>
    <t>1.10.</t>
  </si>
  <si>
    <t>Nebaigta statyba ir išankstiniai apmokėjimai</t>
  </si>
  <si>
    <t>1.11.</t>
  </si>
  <si>
    <t>Kitas ilgalaikis materialusis turtas</t>
  </si>
  <si>
    <t>2.</t>
  </si>
  <si>
    <t>Biologinis turtas</t>
  </si>
  <si>
    <t>3.</t>
  </si>
  <si>
    <t>Ilgalaikis nematerialusis turtas</t>
  </si>
  <si>
    <t>3.1.</t>
  </si>
  <si>
    <t>Plėtros darbai</t>
  </si>
  <si>
    <t>3.2.</t>
  </si>
  <si>
    <t>Programinė įranga ir jos licencijos</t>
  </si>
  <si>
    <t>3.3.</t>
  </si>
  <si>
    <t>Patentai ir kitos licencijos</t>
  </si>
  <si>
    <t>3.4.</t>
  </si>
  <si>
    <t>Literatūros, mokslo ir meno kūriniai</t>
  </si>
  <si>
    <t>3.5.</t>
  </si>
  <si>
    <t>Kitas nematerialusis turtas (įskaitant nebaigtus projektus ir išankstinius apmokėjimus)</t>
  </si>
  <si>
    <t>4.</t>
  </si>
  <si>
    <t>Atsargos</t>
  </si>
  <si>
    <t>4.1.</t>
  </si>
  <si>
    <t>Strateginės ir neliečiamosios atsargos</t>
  </si>
  <si>
    <t>4.2.</t>
  </si>
  <si>
    <t>Medžiagos, žaliavos ir ūkinis inventorius</t>
  </si>
  <si>
    <t>4.3.</t>
  </si>
  <si>
    <t>Nebaigta gaminti produkcija ir nebaigtos vykdyti sutartys</t>
  </si>
  <si>
    <t>4.4.</t>
  </si>
  <si>
    <t>Pagaminta produkcija</t>
  </si>
  <si>
    <t>4.5.</t>
  </si>
  <si>
    <t>Atsargos, ilgalaikis materialusis ir biologinis turtas, skirtas parduoti</t>
  </si>
  <si>
    <t>5.</t>
  </si>
  <si>
    <t>Nefinansinis turtas iš viso (1–4 eilučių suma)</t>
  </si>
  <si>
    <t>II. FINANSINIS TURTAS IR ĮSIPAREIGOJIMAI</t>
  </si>
  <si>
    <t>Eil. Nr.</t>
  </si>
  <si>
    <t>Savivaldybei nuosavybės teise priklausantis turtas ir savivaldybės įsipareigojimai</t>
  </si>
  <si>
    <t>Turto balansinė vertė</t>
  </si>
  <si>
    <t>Įsipareigojimų balansinė vertė</t>
  </si>
  <si>
    <t>Praėjusių ataskaitinių metų pabaigoje</t>
  </si>
  <si>
    <t>Ataskaitinių metų pabaigoje</t>
  </si>
  <si>
    <t>Pinigai ir pinigų ekvivalentai</t>
  </si>
  <si>
    <t>X</t>
  </si>
  <si>
    <t>Pinigai kasoje</t>
  </si>
  <si>
    <t>Pinigai bankų sąskaitose</t>
  </si>
  <si>
    <t>Pinigų ekvivalentai</t>
  </si>
  <si>
    <t xml:space="preserve">Ne nuosavybės vertybiniai popieriai </t>
  </si>
  <si>
    <t>2.1.</t>
  </si>
  <si>
    <t>Trumpalaikiai ne nuosavybės vertybiniai popieriai</t>
  </si>
  <si>
    <t>2.2.</t>
  </si>
  <si>
    <t>Ilgalaikiai ne nuosavybės vertybiniai popieriai</t>
  </si>
  <si>
    <t xml:space="preserve">Paskolos (suteiktos įrašomos skiltyse „Turto balansinė vertė“, gautos – skiltyse „Įsipareigojimų balansinė vertė“) </t>
  </si>
  <si>
    <t>Trumpalaikės paskolos</t>
  </si>
  <si>
    <t>Ilgalaikės paskolos</t>
  </si>
  <si>
    <t>Nuosavybės vertybiniai popieriai</t>
  </si>
  <si>
    <t>Akcinių ir uždarųjų akcinių bendrovių</t>
  </si>
  <si>
    <t>Viešųjų įstaigų</t>
  </si>
  <si>
    <t>Kitas finansinis turtas (įsipareigojimai)</t>
  </si>
  <si>
    <t>5.1.</t>
  </si>
  <si>
    <t>Prekybos skolos ir avansai (skolos, susijusios su prekių ir paslaugų pardavimu (pirkimu)</t>
  </si>
  <si>
    <t>5.2.</t>
  </si>
  <si>
    <t>Mokesčiai</t>
  </si>
  <si>
    <t>5.3.</t>
  </si>
  <si>
    <t>Socialinis draudimas</t>
  </si>
  <si>
    <t>5.4.</t>
  </si>
  <si>
    <t>Palūkanos už paskolas</t>
  </si>
  <si>
    <t>5.5.</t>
  </si>
  <si>
    <t>Palūkanos ir už vertybinius popierius</t>
  </si>
  <si>
    <t>5.6.</t>
  </si>
  <si>
    <t>6.</t>
  </si>
  <si>
    <t>Finansinis turtas ir įsipareigojimai iš viso (1–5 eilučių suma)</t>
  </si>
  <si>
    <t/>
  </si>
  <si>
    <t xml:space="preserve">(Ūkio subjekto vadovas)   </t>
  </si>
  <si>
    <t xml:space="preserve">    (parašas)    </t>
  </si>
  <si>
    <t xml:space="preserve">               (vardas ir pavardė)</t>
  </si>
  <si>
    <t>Buhalterė</t>
  </si>
  <si>
    <t>Laima Karvelienė</t>
  </si>
  <si>
    <t xml:space="preserve">(Ataskaitą užpildžiusio asmens pareigos)                             </t>
  </si>
  <si>
    <t>Mokytoja, atliekanti direktoriaus funkcijas</t>
  </si>
  <si>
    <t>Ilona Pavilionienė</t>
  </si>
</sst>
</file>

<file path=xl/styles.xml><?xml version="1.0" encoding="utf-8"?>
<styleSheet xmlns="http://schemas.openxmlformats.org/spreadsheetml/2006/main">
  <fonts count="60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b/>
      <sz val="10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b/>
      <sz val="12"/>
      <name val="Times New Roman"/>
      <charset val="1"/>
    </font>
    <font>
      <i/>
      <sz val="9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b/>
      <sz val="11"/>
      <color rgb="FF000000"/>
      <name val="Times New Roman"/>
      <charset val="1"/>
    </font>
    <font>
      <b/>
      <sz val="11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1"/>
      <name val="Calibri"/>
      <charset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/>
    <xf numFmtId="0" fontId="15" fillId="0" borderId="1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horizontal="center" vertical="center"/>
    </xf>
    <xf numFmtId="0" fontId="29" fillId="0" borderId="11" xfId="1" applyFont="1" applyFill="1" applyBorder="1" applyAlignment="1" applyProtection="1">
      <alignment horizontal="center" vertical="center" wrapText="1"/>
    </xf>
    <xf numFmtId="0" fontId="30" fillId="0" borderId="11" xfId="1" applyFont="1" applyFill="1" applyBorder="1" applyAlignment="1" applyProtection="1">
      <alignment horizontal="center" vertical="center" wrapText="1"/>
    </xf>
    <xf numFmtId="2" fontId="34" fillId="0" borderId="11" xfId="1" applyNumberFormat="1" applyFont="1" applyFill="1" applyBorder="1" applyAlignment="1" applyProtection="1"/>
    <xf numFmtId="0" fontId="35" fillId="0" borderId="11" xfId="1" applyFont="1" applyFill="1" applyBorder="1" applyAlignment="1" applyProtection="1">
      <alignment horizontal="center" vertical="center" wrapText="1"/>
    </xf>
    <xf numFmtId="2" fontId="39" fillId="0" borderId="11" xfId="1" applyNumberFormat="1" applyFont="1" applyFill="1" applyBorder="1" applyAlignment="1" applyProtection="1"/>
    <xf numFmtId="0" fontId="4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/>
    <xf numFmtId="0" fontId="48" fillId="0" borderId="11" xfId="1" applyFont="1" applyFill="1" applyBorder="1" applyAlignment="1" applyProtection="1">
      <alignment horizontal="center" wrapText="1"/>
    </xf>
    <xf numFmtId="0" fontId="49" fillId="0" borderId="11" xfId="1" applyFont="1" applyFill="1" applyBorder="1" applyAlignment="1" applyProtection="1">
      <alignment horizontal="left" vertical="center" wrapText="1"/>
    </xf>
    <xf numFmtId="2" fontId="50" fillId="0" borderId="11" xfId="1" applyNumberFormat="1" applyFont="1" applyFill="1" applyBorder="1" applyAlignment="1" applyProtection="1">
      <alignment horizontal="center" vertical="center" wrapText="1"/>
    </xf>
    <xf numFmtId="2" fontId="51" fillId="0" borderId="11" xfId="1" applyNumberFormat="1" applyFont="1" applyFill="1" applyBorder="1" applyAlignment="1" applyProtection="1">
      <alignment vertical="center" wrapText="1"/>
    </xf>
    <xf numFmtId="0" fontId="52" fillId="0" borderId="11" xfId="1" applyFont="1" applyFill="1" applyBorder="1" applyAlignment="1" applyProtection="1">
      <alignment horizontal="left" vertical="center" wrapText="1"/>
    </xf>
    <xf numFmtId="2" fontId="53" fillId="0" borderId="11" xfId="1" applyNumberFormat="1" applyFont="1" applyFill="1" applyBorder="1" applyAlignment="1" applyProtection="1">
      <alignment horizontal="center" vertical="center" wrapText="1"/>
    </xf>
    <xf numFmtId="2" fontId="54" fillId="0" borderId="11" xfId="1" applyNumberFormat="1" applyFont="1" applyFill="1" applyBorder="1" applyAlignment="1" applyProtection="1">
      <alignment horizontal="center"/>
    </xf>
    <xf numFmtId="0" fontId="55" fillId="0" borderId="0" xfId="1" applyFont="1" applyFill="1" applyBorder="1" applyAlignment="1" applyProtection="1">
      <alignment horizontal="left" vertical="center"/>
    </xf>
    <xf numFmtId="0" fontId="56" fillId="0" borderId="4" xfId="1" applyFont="1" applyFill="1" applyBorder="1" applyAlignment="1" applyProtection="1">
      <alignment horizontal="left" vertical="center"/>
    </xf>
    <xf numFmtId="0" fontId="57" fillId="0" borderId="4" xfId="1" applyFont="1" applyFill="1" applyBorder="1" applyAlignment="1" applyProtection="1">
      <alignment horizontal="center" vertical="center"/>
    </xf>
    <xf numFmtId="0" fontId="59" fillId="0" borderId="0" xfId="1" applyFont="1" applyFill="1" applyBorder="1" applyAlignment="1" applyProtection="1">
      <alignment horizontal="center" vertical="center"/>
    </xf>
    <xf numFmtId="0" fontId="58" fillId="0" borderId="4" xfId="1" applyFont="1" applyFill="1" applyBorder="1" applyAlignment="1" applyProtection="1">
      <alignment horizontal="center"/>
    </xf>
    <xf numFmtId="0" fontId="36" fillId="0" borderId="6" xfId="1" applyFont="1" applyFill="1" applyBorder="1" applyAlignment="1" applyProtection="1">
      <alignment horizontal="left" vertical="center" wrapText="1"/>
    </xf>
    <xf numFmtId="0" fontId="37" fillId="0" borderId="12" xfId="1" applyFont="1" applyFill="1" applyBorder="1" applyAlignment="1" applyProtection="1">
      <alignment horizontal="left" vertical="center" wrapText="1"/>
    </xf>
    <xf numFmtId="0" fontId="38" fillId="0" borderId="7" xfId="1" applyFont="1" applyFill="1" applyBorder="1" applyAlignment="1" applyProtection="1">
      <alignment horizontal="left" vertical="center" wrapText="1"/>
    </xf>
    <xf numFmtId="0" fontId="19" fillId="0" borderId="2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</xf>
    <xf numFmtId="0" fontId="31" fillId="0" borderId="6" xfId="1" applyFont="1" applyFill="1" applyBorder="1" applyAlignment="1" applyProtection="1">
      <alignment horizontal="left" vertical="center" wrapText="1"/>
    </xf>
    <xf numFmtId="0" fontId="32" fillId="0" borderId="12" xfId="1" applyFont="1" applyFill="1" applyBorder="1" applyAlignment="1" applyProtection="1">
      <alignment horizontal="left" vertical="center" wrapText="1"/>
    </xf>
    <xf numFmtId="0" fontId="33" fillId="0" borderId="7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/>
    </xf>
    <xf numFmtId="0" fontId="20" fillId="0" borderId="3" xfId="1" applyFont="1" applyFill="1" applyBorder="1" applyAlignment="1" applyProtection="1">
      <alignment horizontal="center" vertical="center"/>
    </xf>
    <xf numFmtId="0" fontId="21" fillId="0" borderId="4" xfId="1" applyFont="1" applyFill="1" applyBorder="1" applyAlignment="1" applyProtection="1">
      <alignment horizontal="center" vertical="center"/>
    </xf>
    <xf numFmtId="0" fontId="22" fillId="0" borderId="5" xfId="1" applyFont="1" applyFill="1" applyBorder="1" applyAlignment="1" applyProtection="1">
      <alignment horizontal="center" vertical="center"/>
    </xf>
    <xf numFmtId="0" fontId="26" fillId="0" borderId="9" xfId="1" applyFont="1" applyFill="1" applyBorder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</xf>
    <xf numFmtId="0" fontId="28" fillId="0" borderId="10" xfId="1" applyFont="1" applyFill="1" applyBorder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 wrapText="1"/>
    </xf>
    <xf numFmtId="0" fontId="24" fillId="0" borderId="7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42" fillId="0" borderId="2" xfId="1" applyFont="1" applyFill="1" applyBorder="1" applyAlignment="1" applyProtection="1">
      <alignment horizontal="center" vertical="center" wrapText="1"/>
    </xf>
    <xf numFmtId="0" fontId="44" fillId="0" borderId="13" xfId="1" applyFont="1" applyFill="1" applyBorder="1" applyAlignment="1" applyProtection="1">
      <alignment horizontal="center" vertical="center" wrapText="1"/>
    </xf>
    <xf numFmtId="0" fontId="47" fillId="0" borderId="8" xfId="1" applyFont="1" applyFill="1" applyBorder="1" applyAlignment="1" applyProtection="1">
      <alignment horizontal="center" vertical="center" wrapText="1"/>
    </xf>
    <xf numFmtId="0" fontId="43" fillId="0" borderId="12" xfId="1" applyFont="1" applyFill="1" applyBorder="1" applyAlignment="1" applyProtection="1">
      <alignment horizontal="center" vertical="center" wrapText="1"/>
    </xf>
    <xf numFmtId="0" fontId="45" fillId="0" borderId="6" xfId="1" applyFont="1" applyFill="1" applyBorder="1" applyAlignment="1" applyProtection="1">
      <alignment horizontal="center"/>
    </xf>
    <xf numFmtId="0" fontId="46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center" vertical="center"/>
    </xf>
    <xf numFmtId="0" fontId="18" fillId="0" borderId="1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</cellXfs>
  <cellStyles count="2">
    <cellStyle name="Normal" xfId="1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defaultGridColor="0" colorId="9" workbookViewId="0">
      <selection activeCell="D91" sqref="D91:F91"/>
    </sheetView>
  </sheetViews>
  <sheetFormatPr defaultColWidth="9.140625" defaultRowHeight="15" customHeight="1"/>
  <cols>
    <col min="1" max="1" width="6.85546875" style="27" customWidth="1"/>
    <col min="2" max="2" width="37.7109375" style="27" customWidth="1"/>
    <col min="3" max="3" width="13.7109375" style="27" customWidth="1"/>
    <col min="4" max="6" width="13.7109375" style="1" customWidth="1"/>
    <col min="7" max="257" width="9.140625" style="1" customWidth="1"/>
    <col min="258" max="16384" width="9.140625" style="1"/>
  </cols>
  <sheetData>
    <row r="1" spans="1:6" ht="69" customHeight="1">
      <c r="A1" s="2"/>
      <c r="B1" s="2"/>
      <c r="C1" s="2"/>
      <c r="D1" s="58" t="s">
        <v>0</v>
      </c>
      <c r="E1" s="59"/>
      <c r="F1" s="59"/>
    </row>
    <row r="2" spans="1:6" ht="15.75" customHeight="1">
      <c r="A2" s="2"/>
      <c r="B2" s="2"/>
      <c r="C2" s="2"/>
      <c r="D2" s="3"/>
      <c r="E2" s="3"/>
      <c r="F2" s="3"/>
    </row>
    <row r="3" spans="1:6" ht="15.75" customHeight="1">
      <c r="A3" s="2"/>
      <c r="B3" s="60" t="s">
        <v>1</v>
      </c>
      <c r="C3" s="60"/>
      <c r="D3" s="60"/>
      <c r="E3" s="60"/>
      <c r="F3" s="60"/>
    </row>
    <row r="4" spans="1:6" ht="15.75" customHeight="1">
      <c r="A4" s="39" t="s">
        <v>2</v>
      </c>
      <c r="B4" s="39"/>
      <c r="C4" s="39"/>
      <c r="D4" s="39"/>
      <c r="E4" s="39"/>
      <c r="F4" s="39"/>
    </row>
    <row r="5" spans="1:6" ht="15" customHeight="1">
      <c r="A5" s="40" t="s">
        <v>3</v>
      </c>
      <c r="B5" s="40"/>
      <c r="C5" s="40"/>
      <c r="D5" s="40"/>
      <c r="E5" s="40"/>
      <c r="F5" s="40"/>
    </row>
    <row r="6" spans="1:6" ht="15.75" customHeight="1">
      <c r="A6" s="2"/>
      <c r="B6" s="2"/>
      <c r="C6" s="2"/>
      <c r="D6" s="3"/>
      <c r="E6" s="3"/>
      <c r="F6" s="3"/>
    </row>
    <row r="7" spans="1:6" ht="15.75" customHeight="1">
      <c r="A7" s="2"/>
      <c r="B7" s="2"/>
      <c r="C7" s="2"/>
      <c r="D7" s="3"/>
      <c r="E7" s="3"/>
      <c r="F7" s="3"/>
    </row>
    <row r="8" spans="1:6" ht="20.25" customHeight="1">
      <c r="A8" s="37" t="s">
        <v>4</v>
      </c>
      <c r="B8" s="38"/>
      <c r="C8" s="38"/>
      <c r="D8" s="38"/>
      <c r="E8" s="38"/>
      <c r="F8" s="38"/>
    </row>
    <row r="9" spans="1:6" ht="15.75" customHeight="1">
      <c r="A9" s="2"/>
      <c r="B9" s="5" t="s">
        <v>5</v>
      </c>
      <c r="C9" s="49" t="s">
        <v>6</v>
      </c>
      <c r="D9" s="49"/>
      <c r="E9" s="6" t="s">
        <v>7</v>
      </c>
      <c r="F9" s="3"/>
    </row>
    <row r="10" spans="1:6" ht="15.75" customHeight="1">
      <c r="A10" s="7"/>
      <c r="B10" s="7"/>
      <c r="C10" s="7" t="s">
        <v>8</v>
      </c>
      <c r="D10" s="8"/>
      <c r="E10" s="8"/>
      <c r="F10" s="8"/>
    </row>
    <row r="11" spans="1:6" ht="15" customHeight="1">
      <c r="A11" s="40" t="s">
        <v>9</v>
      </c>
      <c r="B11" s="40"/>
      <c r="C11" s="40"/>
      <c r="D11" s="40"/>
      <c r="E11" s="40"/>
      <c r="F11" s="40"/>
    </row>
    <row r="12" spans="1:6" ht="15.75" customHeight="1">
      <c r="A12" s="2"/>
      <c r="B12" s="2"/>
      <c r="C12" s="2"/>
      <c r="D12" s="3"/>
      <c r="E12" s="3"/>
      <c r="F12" s="3"/>
    </row>
    <row r="13" spans="1:6" ht="15.75" customHeight="1">
      <c r="A13" s="2"/>
      <c r="B13" s="2"/>
      <c r="C13" s="2"/>
      <c r="D13" s="3"/>
      <c r="E13" s="3"/>
      <c r="F13" s="3"/>
    </row>
    <row r="14" spans="1:6" ht="15.75" customHeight="1">
      <c r="A14" s="50" t="s">
        <v>10</v>
      </c>
      <c r="B14" s="50"/>
      <c r="C14" s="50"/>
      <c r="D14" s="50"/>
      <c r="E14" s="50"/>
      <c r="F14" s="50"/>
    </row>
    <row r="15" spans="1:6" ht="15.75" customHeight="1">
      <c r="A15" s="2"/>
      <c r="B15" s="2"/>
      <c r="C15" s="2"/>
      <c r="D15" s="3"/>
      <c r="E15" s="61" t="s">
        <v>11</v>
      </c>
      <c r="F15" s="61"/>
    </row>
    <row r="16" spans="1:6" ht="60.75" customHeight="1">
      <c r="A16" s="32" t="s">
        <v>12</v>
      </c>
      <c r="B16" s="41" t="s">
        <v>13</v>
      </c>
      <c r="C16" s="42"/>
      <c r="D16" s="43"/>
      <c r="E16" s="47" t="s">
        <v>14</v>
      </c>
      <c r="F16" s="48"/>
    </row>
    <row r="17" spans="1:6" ht="102" customHeight="1">
      <c r="A17" s="33"/>
      <c r="B17" s="44"/>
      <c r="C17" s="45"/>
      <c r="D17" s="46"/>
      <c r="E17" s="10" t="s">
        <v>15</v>
      </c>
      <c r="F17" s="10" t="s">
        <v>16</v>
      </c>
    </row>
    <row r="18" spans="1:6" ht="15" customHeight="1">
      <c r="A18" s="11" t="s">
        <v>17</v>
      </c>
      <c r="B18" s="34" t="s">
        <v>18</v>
      </c>
      <c r="C18" s="35"/>
      <c r="D18" s="36"/>
      <c r="E18" s="12">
        <f>SUM(E19:E21,E28,E37,E38,E43,E44,E45,E46,E47)</f>
        <v>37782</v>
      </c>
      <c r="F18" s="12">
        <f>SUM(F19:F21,F28,F37,F38,F43,F44,F45,F46,F47)</f>
        <v>37738</v>
      </c>
    </row>
    <row r="19" spans="1:6" ht="15" customHeight="1">
      <c r="A19" s="13" t="s">
        <v>19</v>
      </c>
      <c r="B19" s="29" t="s">
        <v>20</v>
      </c>
      <c r="C19" s="30"/>
      <c r="D19" s="31"/>
      <c r="E19" s="14"/>
      <c r="F19" s="14"/>
    </row>
    <row r="20" spans="1:6" ht="15" customHeight="1">
      <c r="A20" s="13" t="s">
        <v>21</v>
      </c>
      <c r="B20" s="29" t="s">
        <v>22</v>
      </c>
      <c r="C20" s="30"/>
      <c r="D20" s="31"/>
      <c r="E20" s="14"/>
      <c r="F20" s="14"/>
    </row>
    <row r="21" spans="1:6" ht="15" customHeight="1">
      <c r="A21" s="13" t="s">
        <v>23</v>
      </c>
      <c r="B21" s="29" t="s">
        <v>24</v>
      </c>
      <c r="C21" s="30"/>
      <c r="D21" s="31"/>
      <c r="E21" s="14">
        <f>SUM(E22:E27)</f>
        <v>35147</v>
      </c>
      <c r="F21" s="14">
        <f>SUM(F22:F27)</f>
        <v>34854</v>
      </c>
    </row>
    <row r="22" spans="1:6" ht="15" customHeight="1">
      <c r="A22" s="13" t="s">
        <v>25</v>
      </c>
      <c r="B22" s="29" t="s">
        <v>26</v>
      </c>
      <c r="C22" s="30"/>
      <c r="D22" s="31"/>
      <c r="E22" s="14"/>
      <c r="F22" s="14"/>
    </row>
    <row r="23" spans="1:6" ht="15" customHeight="1">
      <c r="A23" s="13" t="s">
        <v>27</v>
      </c>
      <c r="B23" s="29" t="s">
        <v>28</v>
      </c>
      <c r="C23" s="30"/>
      <c r="D23" s="31"/>
      <c r="E23" s="14"/>
      <c r="F23" s="14"/>
    </row>
    <row r="24" spans="1:6" ht="15" customHeight="1">
      <c r="A24" s="13" t="s">
        <v>29</v>
      </c>
      <c r="B24" s="29" t="s">
        <v>30</v>
      </c>
      <c r="C24" s="30"/>
      <c r="D24" s="31"/>
      <c r="E24" s="14">
        <v>35147</v>
      </c>
      <c r="F24" s="14">
        <v>34854</v>
      </c>
    </row>
    <row r="25" spans="1:6" ht="15" customHeight="1">
      <c r="A25" s="13" t="s">
        <v>31</v>
      </c>
      <c r="B25" s="29" t="s">
        <v>32</v>
      </c>
      <c r="C25" s="30"/>
      <c r="D25" s="31"/>
      <c r="E25" s="14"/>
      <c r="F25" s="14"/>
    </row>
    <row r="26" spans="1:6" ht="15" customHeight="1">
      <c r="A26" s="13" t="s">
        <v>33</v>
      </c>
      <c r="B26" s="29" t="s">
        <v>34</v>
      </c>
      <c r="C26" s="30"/>
      <c r="D26" s="31"/>
      <c r="E26" s="14"/>
      <c r="F26" s="14"/>
    </row>
    <row r="27" spans="1:6" ht="15" customHeight="1">
      <c r="A27" s="13" t="s">
        <v>35</v>
      </c>
      <c r="B27" s="29" t="s">
        <v>36</v>
      </c>
      <c r="C27" s="30"/>
      <c r="D27" s="31"/>
      <c r="E27" s="14"/>
      <c r="F27" s="14"/>
    </row>
    <row r="28" spans="1:6" ht="15" customHeight="1">
      <c r="A28" s="13" t="s">
        <v>37</v>
      </c>
      <c r="B28" s="29" t="s">
        <v>38</v>
      </c>
      <c r="C28" s="30"/>
      <c r="D28" s="31"/>
      <c r="E28" s="14">
        <f>SUM(E29:E36)</f>
        <v>2153</v>
      </c>
      <c r="F28" s="14">
        <f>SUM(F29:F36)</f>
        <v>2077</v>
      </c>
    </row>
    <row r="29" spans="1:6" ht="15" customHeight="1">
      <c r="A29" s="13" t="s">
        <v>39</v>
      </c>
      <c r="B29" s="29" t="s">
        <v>40</v>
      </c>
      <c r="C29" s="30"/>
      <c r="D29" s="31"/>
      <c r="E29" s="14"/>
      <c r="F29" s="14"/>
    </row>
    <row r="30" spans="1:6" ht="15" customHeight="1">
      <c r="A30" s="13" t="s">
        <v>41</v>
      </c>
      <c r="B30" s="29" t="s">
        <v>42</v>
      </c>
      <c r="C30" s="30"/>
      <c r="D30" s="31"/>
      <c r="E30" s="14"/>
      <c r="F30" s="14"/>
    </row>
    <row r="31" spans="1:6" ht="15" customHeight="1">
      <c r="A31" s="13" t="s">
        <v>43</v>
      </c>
      <c r="B31" s="29" t="s">
        <v>44</v>
      </c>
      <c r="C31" s="30"/>
      <c r="D31" s="31"/>
      <c r="E31" s="14"/>
      <c r="F31" s="14"/>
    </row>
    <row r="32" spans="1:6" ht="15" customHeight="1">
      <c r="A32" s="13" t="s">
        <v>45</v>
      </c>
      <c r="B32" s="29" t="s">
        <v>46</v>
      </c>
      <c r="C32" s="30"/>
      <c r="D32" s="31"/>
      <c r="E32" s="14"/>
      <c r="F32" s="14"/>
    </row>
    <row r="33" spans="1:6" ht="15" customHeight="1">
      <c r="A33" s="13" t="s">
        <v>47</v>
      </c>
      <c r="B33" s="29" t="s">
        <v>48</v>
      </c>
      <c r="C33" s="30"/>
      <c r="D33" s="31"/>
      <c r="E33" s="14"/>
      <c r="F33" s="14"/>
    </row>
    <row r="34" spans="1:6" ht="15" customHeight="1">
      <c r="A34" s="13" t="s">
        <v>49</v>
      </c>
      <c r="B34" s="29" t="s">
        <v>50</v>
      </c>
      <c r="C34" s="30"/>
      <c r="D34" s="31"/>
      <c r="E34" s="14"/>
      <c r="F34" s="14"/>
    </row>
    <row r="35" spans="1:6" ht="15" customHeight="1">
      <c r="A35" s="13" t="s">
        <v>51</v>
      </c>
      <c r="B35" s="29" t="s">
        <v>52</v>
      </c>
      <c r="C35" s="30"/>
      <c r="D35" s="31"/>
      <c r="E35" s="14"/>
      <c r="F35" s="14"/>
    </row>
    <row r="36" spans="1:6" ht="15" customHeight="1">
      <c r="A36" s="13" t="s">
        <v>53</v>
      </c>
      <c r="B36" s="29" t="s">
        <v>54</v>
      </c>
      <c r="C36" s="30"/>
      <c r="D36" s="31"/>
      <c r="E36" s="14">
        <v>2153</v>
      </c>
      <c r="F36" s="14">
        <v>2077</v>
      </c>
    </row>
    <row r="37" spans="1:6" ht="15" customHeight="1">
      <c r="A37" s="13" t="s">
        <v>55</v>
      </c>
      <c r="B37" s="29" t="s">
        <v>56</v>
      </c>
      <c r="C37" s="30"/>
      <c r="D37" s="31"/>
      <c r="E37" s="14"/>
      <c r="F37" s="14"/>
    </row>
    <row r="38" spans="1:6" ht="15" customHeight="1">
      <c r="A38" s="13" t="s">
        <v>57</v>
      </c>
      <c r="B38" s="29" t="s">
        <v>58</v>
      </c>
      <c r="C38" s="30"/>
      <c r="D38" s="31"/>
      <c r="E38" s="14">
        <f>SUM(E39:E42)</f>
        <v>0</v>
      </c>
      <c r="F38" s="14">
        <f>SUM(F39:F42)</f>
        <v>0</v>
      </c>
    </row>
    <row r="39" spans="1:6" ht="15" customHeight="1">
      <c r="A39" s="13" t="s">
        <v>59</v>
      </c>
      <c r="B39" s="29" t="s">
        <v>60</v>
      </c>
      <c r="C39" s="30"/>
      <c r="D39" s="31"/>
      <c r="E39" s="14"/>
      <c r="F39" s="14"/>
    </row>
    <row r="40" spans="1:6" ht="15" customHeight="1">
      <c r="A40" s="13" t="s">
        <v>61</v>
      </c>
      <c r="B40" s="29" t="s">
        <v>62</v>
      </c>
      <c r="C40" s="30"/>
      <c r="D40" s="31"/>
      <c r="E40" s="14"/>
      <c r="F40" s="14"/>
    </row>
    <row r="41" spans="1:6" ht="15" customHeight="1">
      <c r="A41" s="13" t="s">
        <v>63</v>
      </c>
      <c r="B41" s="29" t="s">
        <v>64</v>
      </c>
      <c r="C41" s="30"/>
      <c r="D41" s="31"/>
      <c r="E41" s="14"/>
      <c r="F41" s="14"/>
    </row>
    <row r="42" spans="1:6" ht="15" customHeight="1">
      <c r="A42" s="13" t="s">
        <v>65</v>
      </c>
      <c r="B42" s="29" t="s">
        <v>66</v>
      </c>
      <c r="C42" s="30"/>
      <c r="D42" s="31"/>
      <c r="E42" s="14"/>
      <c r="F42" s="14"/>
    </row>
    <row r="43" spans="1:6" ht="15" customHeight="1">
      <c r="A43" s="13" t="s">
        <v>67</v>
      </c>
      <c r="B43" s="29" t="s">
        <v>68</v>
      </c>
      <c r="C43" s="30"/>
      <c r="D43" s="31"/>
      <c r="E43" s="14"/>
      <c r="F43" s="14"/>
    </row>
    <row r="44" spans="1:6" ht="15" customHeight="1">
      <c r="A44" s="13" t="s">
        <v>69</v>
      </c>
      <c r="B44" s="29" t="s">
        <v>70</v>
      </c>
      <c r="C44" s="30"/>
      <c r="D44" s="31"/>
      <c r="E44" s="14"/>
      <c r="F44" s="14"/>
    </row>
    <row r="45" spans="1:6" ht="15" customHeight="1">
      <c r="A45" s="13" t="s">
        <v>71</v>
      </c>
      <c r="B45" s="29" t="s">
        <v>72</v>
      </c>
      <c r="C45" s="30"/>
      <c r="D45" s="31"/>
      <c r="E45" s="14">
        <v>482</v>
      </c>
      <c r="F45" s="14">
        <v>807</v>
      </c>
    </row>
    <row r="46" spans="1:6" ht="15" customHeight="1">
      <c r="A46" s="13" t="s">
        <v>73</v>
      </c>
      <c r="B46" s="29" t="s">
        <v>74</v>
      </c>
      <c r="C46" s="30"/>
      <c r="D46" s="31"/>
      <c r="E46" s="14"/>
      <c r="F46" s="14"/>
    </row>
    <row r="47" spans="1:6" ht="15" customHeight="1">
      <c r="A47" s="13" t="s">
        <v>75</v>
      </c>
      <c r="B47" s="29" t="s">
        <v>76</v>
      </c>
      <c r="C47" s="30"/>
      <c r="D47" s="31"/>
      <c r="E47" s="14"/>
      <c r="F47" s="14"/>
    </row>
    <row r="48" spans="1:6" ht="15" customHeight="1">
      <c r="A48" s="11" t="s">
        <v>77</v>
      </c>
      <c r="B48" s="34" t="s">
        <v>78</v>
      </c>
      <c r="C48" s="35"/>
      <c r="D48" s="36"/>
      <c r="E48" s="12"/>
      <c r="F48" s="12"/>
    </row>
    <row r="49" spans="1:6" ht="15" customHeight="1">
      <c r="A49" s="11" t="s">
        <v>79</v>
      </c>
      <c r="B49" s="34" t="s">
        <v>80</v>
      </c>
      <c r="C49" s="35"/>
      <c r="D49" s="36"/>
      <c r="E49" s="12">
        <f>SUM(E50:E54)</f>
        <v>0</v>
      </c>
      <c r="F49" s="12">
        <f>SUM(F50:F54)</f>
        <v>0</v>
      </c>
    </row>
    <row r="50" spans="1:6" ht="15" customHeight="1">
      <c r="A50" s="13" t="s">
        <v>81</v>
      </c>
      <c r="B50" s="29" t="s">
        <v>82</v>
      </c>
      <c r="C50" s="30"/>
      <c r="D50" s="31"/>
      <c r="E50" s="14"/>
      <c r="F50" s="14"/>
    </row>
    <row r="51" spans="1:6" ht="15" customHeight="1">
      <c r="A51" s="13" t="s">
        <v>83</v>
      </c>
      <c r="B51" s="29" t="s">
        <v>84</v>
      </c>
      <c r="C51" s="30"/>
      <c r="D51" s="31"/>
      <c r="E51" s="14"/>
      <c r="F51" s="14"/>
    </row>
    <row r="52" spans="1:6" ht="15" customHeight="1">
      <c r="A52" s="13" t="s">
        <v>85</v>
      </c>
      <c r="B52" s="29" t="s">
        <v>86</v>
      </c>
      <c r="C52" s="30"/>
      <c r="D52" s="31"/>
      <c r="E52" s="14"/>
      <c r="F52" s="14"/>
    </row>
    <row r="53" spans="1:6" ht="15" customHeight="1">
      <c r="A53" s="13" t="s">
        <v>87</v>
      </c>
      <c r="B53" s="29" t="s">
        <v>88</v>
      </c>
      <c r="C53" s="30"/>
      <c r="D53" s="31"/>
      <c r="E53" s="14"/>
      <c r="F53" s="14"/>
    </row>
    <row r="54" spans="1:6" ht="30.75" customHeight="1">
      <c r="A54" s="13" t="s">
        <v>89</v>
      </c>
      <c r="B54" s="29" t="s">
        <v>90</v>
      </c>
      <c r="C54" s="30"/>
      <c r="D54" s="31"/>
      <c r="E54" s="14"/>
      <c r="F54" s="14"/>
    </row>
    <row r="55" spans="1:6" ht="15" customHeight="1">
      <c r="A55" s="11" t="s">
        <v>91</v>
      </c>
      <c r="B55" s="34" t="s">
        <v>92</v>
      </c>
      <c r="C55" s="35"/>
      <c r="D55" s="36"/>
      <c r="E55" s="12">
        <f>E56+E57+E58+E59+E60</f>
        <v>6566</v>
      </c>
      <c r="F55" s="12">
        <f>F56+F57+F58+F59+F60</f>
        <v>4040</v>
      </c>
    </row>
    <row r="56" spans="1:6" ht="15" customHeight="1">
      <c r="A56" s="13" t="s">
        <v>93</v>
      </c>
      <c r="B56" s="29" t="s">
        <v>94</v>
      </c>
      <c r="C56" s="30"/>
      <c r="D56" s="31"/>
      <c r="E56" s="14"/>
      <c r="F56" s="14"/>
    </row>
    <row r="57" spans="1:6" ht="15" customHeight="1">
      <c r="A57" s="13" t="s">
        <v>95</v>
      </c>
      <c r="B57" s="29" t="s">
        <v>96</v>
      </c>
      <c r="C57" s="30"/>
      <c r="D57" s="31"/>
      <c r="E57" s="14">
        <v>6566</v>
      </c>
      <c r="F57" s="14">
        <v>4040</v>
      </c>
    </row>
    <row r="58" spans="1:6" ht="15" customHeight="1">
      <c r="A58" s="13" t="s">
        <v>97</v>
      </c>
      <c r="B58" s="29" t="s">
        <v>98</v>
      </c>
      <c r="C58" s="30"/>
      <c r="D58" s="31"/>
      <c r="E58" s="14"/>
      <c r="F58" s="14"/>
    </row>
    <row r="59" spans="1:6" ht="15" customHeight="1">
      <c r="A59" s="13" t="s">
        <v>99</v>
      </c>
      <c r="B59" s="29" t="s">
        <v>100</v>
      </c>
      <c r="C59" s="30"/>
      <c r="D59" s="31"/>
      <c r="E59" s="14"/>
      <c r="F59" s="14"/>
    </row>
    <row r="60" spans="1:6" ht="15" customHeight="1">
      <c r="A60" s="13" t="s">
        <v>101</v>
      </c>
      <c r="B60" s="29" t="s">
        <v>102</v>
      </c>
      <c r="C60" s="30"/>
      <c r="D60" s="31"/>
      <c r="E60" s="14"/>
      <c r="F60" s="14"/>
    </row>
    <row r="61" spans="1:6" ht="15" customHeight="1">
      <c r="A61" s="11" t="s">
        <v>103</v>
      </c>
      <c r="B61" s="34" t="s">
        <v>104</v>
      </c>
      <c r="C61" s="35"/>
      <c r="D61" s="36"/>
      <c r="E61" s="12">
        <f>SUM(E18,E48,E49,E55)</f>
        <v>44348</v>
      </c>
      <c r="F61" s="12">
        <f>SUM(F18,F48,F49,F55)</f>
        <v>41778</v>
      </c>
    </row>
    <row r="62" spans="1:6" ht="15" customHeight="1">
      <c r="A62" s="15"/>
      <c r="B62" s="15"/>
      <c r="C62" s="15"/>
      <c r="D62" s="16"/>
      <c r="E62" s="16"/>
      <c r="F62" s="16"/>
    </row>
    <row r="63" spans="1:6" ht="15" customHeight="1">
      <c r="A63" s="49" t="s">
        <v>105</v>
      </c>
      <c r="B63" s="49"/>
      <c r="C63" s="49"/>
      <c r="D63" s="49"/>
      <c r="E63" s="49"/>
      <c r="F63" s="49"/>
    </row>
    <row r="64" spans="1:6" ht="15" customHeight="1">
      <c r="A64" s="15"/>
      <c r="B64" s="15"/>
      <c r="C64" s="15"/>
      <c r="D64" s="16"/>
      <c r="E64" s="16"/>
      <c r="F64" s="16"/>
    </row>
    <row r="65" spans="1:6" ht="36" customHeight="1">
      <c r="A65" s="52" t="s">
        <v>106</v>
      </c>
      <c r="B65" s="52" t="s">
        <v>13</v>
      </c>
      <c r="C65" s="47" t="s">
        <v>107</v>
      </c>
      <c r="D65" s="55"/>
      <c r="E65" s="55"/>
      <c r="F65" s="48"/>
    </row>
    <row r="66" spans="1:6" ht="15" customHeight="1">
      <c r="A66" s="53"/>
      <c r="B66" s="53"/>
      <c r="C66" s="47" t="s">
        <v>108</v>
      </c>
      <c r="D66" s="48"/>
      <c r="E66" s="56" t="s">
        <v>109</v>
      </c>
      <c r="F66" s="57"/>
    </row>
    <row r="67" spans="1:6" ht="45" customHeight="1">
      <c r="A67" s="54"/>
      <c r="B67" s="54"/>
      <c r="C67" s="10" t="s">
        <v>110</v>
      </c>
      <c r="D67" s="10" t="s">
        <v>111</v>
      </c>
      <c r="E67" s="17" t="s">
        <v>110</v>
      </c>
      <c r="F67" s="10" t="s">
        <v>111</v>
      </c>
    </row>
    <row r="68" spans="1:6" ht="15" customHeight="1">
      <c r="A68" s="11" t="s">
        <v>17</v>
      </c>
      <c r="B68" s="18" t="s">
        <v>112</v>
      </c>
      <c r="C68" s="19">
        <f>SUM(C69:C71)</f>
        <v>0</v>
      </c>
      <c r="D68" s="20">
        <f>SUM(D69:D71)</f>
        <v>0</v>
      </c>
      <c r="E68" s="19" t="s">
        <v>113</v>
      </c>
      <c r="F68" s="19" t="s">
        <v>113</v>
      </c>
    </row>
    <row r="69" spans="1:6" ht="15" customHeight="1">
      <c r="A69" s="13" t="s">
        <v>19</v>
      </c>
      <c r="B69" s="21" t="s">
        <v>114</v>
      </c>
      <c r="C69" s="22"/>
      <c r="D69" s="14"/>
      <c r="E69" s="23" t="s">
        <v>113</v>
      </c>
      <c r="F69" s="23" t="s">
        <v>113</v>
      </c>
    </row>
    <row r="70" spans="1:6" ht="15" customHeight="1">
      <c r="A70" s="13" t="s">
        <v>21</v>
      </c>
      <c r="B70" s="21" t="s">
        <v>115</v>
      </c>
      <c r="C70" s="22"/>
      <c r="D70" s="14"/>
      <c r="E70" s="23" t="s">
        <v>113</v>
      </c>
      <c r="F70" s="23" t="s">
        <v>113</v>
      </c>
    </row>
    <row r="71" spans="1:6" ht="15" customHeight="1">
      <c r="A71" s="13" t="s">
        <v>23</v>
      </c>
      <c r="B71" s="21" t="s">
        <v>116</v>
      </c>
      <c r="C71" s="22"/>
      <c r="D71" s="14"/>
      <c r="E71" s="14"/>
      <c r="F71" s="14"/>
    </row>
    <row r="72" spans="1:6" ht="15" customHeight="1">
      <c r="A72" s="11" t="s">
        <v>77</v>
      </c>
      <c r="B72" s="18" t="s">
        <v>117</v>
      </c>
      <c r="C72" s="19">
        <f>SUM(C73:C74)</f>
        <v>0</v>
      </c>
      <c r="D72" s="20">
        <f>SUM(D73:D74)</f>
        <v>0</v>
      </c>
      <c r="E72" s="20">
        <f>SUM(E73:E74)</f>
        <v>0</v>
      </c>
      <c r="F72" s="20">
        <f>SUM(F73:F74)</f>
        <v>0</v>
      </c>
    </row>
    <row r="73" spans="1:6" ht="30" customHeight="1">
      <c r="A73" s="13" t="s">
        <v>118</v>
      </c>
      <c r="B73" s="21" t="s">
        <v>119</v>
      </c>
      <c r="C73" s="22"/>
      <c r="D73" s="14"/>
      <c r="E73" s="14"/>
      <c r="F73" s="14"/>
    </row>
    <row r="74" spans="1:6" ht="30" customHeight="1">
      <c r="A74" s="13" t="s">
        <v>120</v>
      </c>
      <c r="B74" s="21" t="s">
        <v>121</v>
      </c>
      <c r="C74" s="22"/>
      <c r="D74" s="14"/>
      <c r="E74" s="14"/>
      <c r="F74" s="14"/>
    </row>
    <row r="75" spans="1:6" ht="57" customHeight="1">
      <c r="A75" s="11" t="s">
        <v>79</v>
      </c>
      <c r="B75" s="18" t="s">
        <v>122</v>
      </c>
      <c r="C75" s="19">
        <f>SUM(C76:C77)</f>
        <v>0</v>
      </c>
      <c r="D75" s="20">
        <f>SUM(D76:D77)</f>
        <v>0</v>
      </c>
      <c r="E75" s="20">
        <f>SUM(E76:E77)</f>
        <v>0</v>
      </c>
      <c r="F75" s="20">
        <f>SUM(F76:F77)</f>
        <v>0</v>
      </c>
    </row>
    <row r="76" spans="1:6" ht="15" customHeight="1">
      <c r="A76" s="13" t="s">
        <v>81</v>
      </c>
      <c r="B76" s="21" t="s">
        <v>123</v>
      </c>
      <c r="C76" s="22"/>
      <c r="D76" s="14"/>
      <c r="E76" s="14"/>
      <c r="F76" s="14"/>
    </row>
    <row r="77" spans="1:6" ht="15" customHeight="1">
      <c r="A77" s="13" t="s">
        <v>83</v>
      </c>
      <c r="B77" s="21" t="s">
        <v>124</v>
      </c>
      <c r="C77" s="22"/>
      <c r="D77" s="14"/>
      <c r="E77" s="14"/>
      <c r="F77" s="14"/>
    </row>
    <row r="78" spans="1:6" ht="15" customHeight="1">
      <c r="A78" s="11" t="s">
        <v>91</v>
      </c>
      <c r="B78" s="18" t="s">
        <v>125</v>
      </c>
      <c r="C78" s="19">
        <f>SUM(C79:C80)</f>
        <v>0</v>
      </c>
      <c r="D78" s="20">
        <f>SUM(D79:D80)</f>
        <v>0</v>
      </c>
      <c r="E78" s="19" t="s">
        <v>113</v>
      </c>
      <c r="F78" s="19" t="s">
        <v>113</v>
      </c>
    </row>
    <row r="79" spans="1:6" ht="15" customHeight="1">
      <c r="A79" s="13" t="s">
        <v>93</v>
      </c>
      <c r="B79" s="21" t="s">
        <v>126</v>
      </c>
      <c r="C79" s="22"/>
      <c r="D79" s="14"/>
      <c r="E79" s="23" t="s">
        <v>113</v>
      </c>
      <c r="F79" s="23" t="s">
        <v>113</v>
      </c>
    </row>
    <row r="80" spans="1:6" ht="15" customHeight="1">
      <c r="A80" s="13" t="s">
        <v>95</v>
      </c>
      <c r="B80" s="21" t="s">
        <v>127</v>
      </c>
      <c r="C80" s="22"/>
      <c r="D80" s="14"/>
      <c r="E80" s="23" t="s">
        <v>113</v>
      </c>
      <c r="F80" s="23" t="s">
        <v>113</v>
      </c>
    </row>
    <row r="81" spans="1:6" ht="15" customHeight="1">
      <c r="A81" s="11" t="s">
        <v>103</v>
      </c>
      <c r="B81" s="18" t="s">
        <v>128</v>
      </c>
      <c r="C81" s="19">
        <f>SUM(C82:C87)</f>
        <v>139</v>
      </c>
      <c r="D81" s="20">
        <f>SUM(D82:D87)</f>
        <v>174</v>
      </c>
      <c r="E81" s="20">
        <f>SUM(E82:E87)</f>
        <v>12479</v>
      </c>
      <c r="F81" s="20">
        <f>SUM(F82:F87)</f>
        <v>37011</v>
      </c>
    </row>
    <row r="82" spans="1:6" ht="45" customHeight="1">
      <c r="A82" s="13" t="s">
        <v>129</v>
      </c>
      <c r="B82" s="21" t="s">
        <v>130</v>
      </c>
      <c r="C82" s="22">
        <v>139</v>
      </c>
      <c r="D82" s="14">
        <v>144</v>
      </c>
      <c r="E82" s="14">
        <v>1062</v>
      </c>
      <c r="F82" s="14">
        <v>2605</v>
      </c>
    </row>
    <row r="83" spans="1:6" ht="15" customHeight="1">
      <c r="A83" s="13" t="s">
        <v>131</v>
      </c>
      <c r="B83" s="21" t="s">
        <v>132</v>
      </c>
      <c r="C83" s="22"/>
      <c r="D83" s="14"/>
      <c r="E83" s="14"/>
      <c r="F83" s="14">
        <v>6021</v>
      </c>
    </row>
    <row r="84" spans="1:6" ht="15" customHeight="1">
      <c r="A84" s="13" t="s">
        <v>133</v>
      </c>
      <c r="B84" s="21" t="s">
        <v>134</v>
      </c>
      <c r="C84" s="22"/>
      <c r="D84" s="14"/>
      <c r="E84" s="14"/>
      <c r="F84" s="14">
        <v>9247</v>
      </c>
    </row>
    <row r="85" spans="1:6" ht="15" customHeight="1">
      <c r="A85" s="13" t="s">
        <v>135</v>
      </c>
      <c r="B85" s="21" t="s">
        <v>136</v>
      </c>
      <c r="C85" s="22"/>
      <c r="D85" s="14"/>
      <c r="E85" s="14"/>
      <c r="F85" s="14"/>
    </row>
    <row r="86" spans="1:6" ht="15" customHeight="1">
      <c r="A86" s="13" t="s">
        <v>137</v>
      </c>
      <c r="B86" s="21" t="s">
        <v>138</v>
      </c>
      <c r="C86" s="22"/>
      <c r="D86" s="14"/>
      <c r="E86" s="14"/>
      <c r="F86" s="14"/>
    </row>
    <row r="87" spans="1:6" ht="15" customHeight="1">
      <c r="A87" s="13" t="s">
        <v>139</v>
      </c>
      <c r="B87" s="21" t="s">
        <v>128</v>
      </c>
      <c r="C87" s="22"/>
      <c r="D87" s="14">
        <v>30</v>
      </c>
      <c r="E87" s="14">
        <v>11417</v>
      </c>
      <c r="F87" s="14">
        <v>19138</v>
      </c>
    </row>
    <row r="88" spans="1:6" ht="28.5" customHeight="1">
      <c r="A88" s="11" t="s">
        <v>140</v>
      </c>
      <c r="B88" s="18" t="s">
        <v>141</v>
      </c>
      <c r="C88" s="19">
        <f>SUM(C68,C72,C75,C78,C81)</f>
        <v>139</v>
      </c>
      <c r="D88" s="20">
        <f>SUM(D68,D72,D75,D78,D81)</f>
        <v>174</v>
      </c>
      <c r="E88" s="20">
        <f>SUM(E68,E72,E75,E78,E81)</f>
        <v>12479</v>
      </c>
      <c r="F88" s="20">
        <f>SUM(F68,F72,F75,F78,F81)</f>
        <v>37011</v>
      </c>
    </row>
    <row r="90" spans="1:6" ht="15.75" customHeight="1">
      <c r="A90" s="9"/>
      <c r="B90" s="62" t="s">
        <v>149</v>
      </c>
      <c r="C90" s="2"/>
      <c r="D90" s="51" t="s">
        <v>150</v>
      </c>
      <c r="E90" s="51"/>
      <c r="F90" s="51"/>
    </row>
    <row r="91" spans="1:6" ht="15.75" customHeight="1">
      <c r="A91" s="2" t="s">
        <v>142</v>
      </c>
      <c r="B91" s="25" t="s">
        <v>143</v>
      </c>
      <c r="C91" s="26" t="s">
        <v>144</v>
      </c>
      <c r="D91" s="28" t="s">
        <v>145</v>
      </c>
      <c r="E91" s="28"/>
      <c r="F91" s="28"/>
    </row>
    <row r="92" spans="1:6" ht="15.75" customHeight="1">
      <c r="A92" s="2"/>
      <c r="B92" s="4"/>
      <c r="C92" s="2"/>
      <c r="D92" s="3"/>
      <c r="E92" s="3"/>
      <c r="F92" s="3"/>
    </row>
    <row r="93" spans="1:6" ht="15.75" customHeight="1">
      <c r="A93" s="2"/>
      <c r="B93" s="24" t="s">
        <v>146</v>
      </c>
      <c r="C93" s="2"/>
      <c r="D93" s="51" t="s">
        <v>147</v>
      </c>
      <c r="E93" s="51"/>
      <c r="F93" s="51"/>
    </row>
    <row r="94" spans="1:6" ht="15.75" customHeight="1">
      <c r="A94" s="2"/>
      <c r="B94" s="25" t="s">
        <v>148</v>
      </c>
      <c r="C94" s="26" t="s">
        <v>144</v>
      </c>
      <c r="D94" s="28" t="s">
        <v>145</v>
      </c>
      <c r="E94" s="28"/>
      <c r="F94" s="28"/>
    </row>
    <row r="95" spans="1:6" ht="15.75" customHeight="1">
      <c r="A95" s="2"/>
      <c r="B95" s="2"/>
      <c r="C95" s="2"/>
      <c r="D95" s="3"/>
      <c r="E95" s="3"/>
      <c r="F95" s="3"/>
    </row>
  </sheetData>
  <mergeCells count="66">
    <mergeCell ref="D93:F93"/>
    <mergeCell ref="D1:F1"/>
    <mergeCell ref="B3:F3"/>
    <mergeCell ref="E15:F15"/>
    <mergeCell ref="B56:D56"/>
    <mergeCell ref="B57:D57"/>
    <mergeCell ref="B51:D51"/>
    <mergeCell ref="B52:D52"/>
    <mergeCell ref="B53:D53"/>
    <mergeCell ref="B54:D54"/>
    <mergeCell ref="B55:D55"/>
    <mergeCell ref="B61:D61"/>
    <mergeCell ref="B49:D49"/>
    <mergeCell ref="B58:D58"/>
    <mergeCell ref="B59:D59"/>
    <mergeCell ref="B43:D43"/>
    <mergeCell ref="A65:A67"/>
    <mergeCell ref="B65:B67"/>
    <mergeCell ref="A63:F63"/>
    <mergeCell ref="C65:F65"/>
    <mergeCell ref="C66:D66"/>
    <mergeCell ref="E66:F66"/>
    <mergeCell ref="B60:D60"/>
    <mergeCell ref="B50:D50"/>
    <mergeCell ref="D90:F90"/>
    <mergeCell ref="B44:D44"/>
    <mergeCell ref="B45:D45"/>
    <mergeCell ref="B46:D46"/>
    <mergeCell ref="B47:D47"/>
    <mergeCell ref="B48:D48"/>
    <mergeCell ref="B37:D37"/>
    <mergeCell ref="B39:D39"/>
    <mergeCell ref="B40:D40"/>
    <mergeCell ref="B41:D41"/>
    <mergeCell ref="B42:D42"/>
    <mergeCell ref="A8:F8"/>
    <mergeCell ref="A4:F4"/>
    <mergeCell ref="A5:F5"/>
    <mergeCell ref="B16:D17"/>
    <mergeCell ref="E16:F16"/>
    <mergeCell ref="C9:D9"/>
    <mergeCell ref="A14:F14"/>
    <mergeCell ref="A11:F11"/>
    <mergeCell ref="B23:D23"/>
    <mergeCell ref="B24:D24"/>
    <mergeCell ref="B18:D18"/>
    <mergeCell ref="B19:D19"/>
    <mergeCell ref="B20:D20"/>
    <mergeCell ref="B21:D21"/>
    <mergeCell ref="B22:D22"/>
    <mergeCell ref="D91:F91"/>
    <mergeCell ref="D94:F94"/>
    <mergeCell ref="B25:D25"/>
    <mergeCell ref="B26:D26"/>
    <mergeCell ref="A16:A17"/>
    <mergeCell ref="B38:D38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ageMargins left="0.78125" right="0.38541666666666669" top="0.73958333333333337" bottom="0.73958333333333337" header="0.3125" footer="0.3125"/>
  <pageSetup paperSize="9" scale="8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2019-08-16T09:11:48Z</cp:lastPrinted>
  <dcterms:modified xsi:type="dcterms:W3CDTF">2019-08-16T10:19:25Z</dcterms:modified>
</cp:coreProperties>
</file>